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esktop\Postępowania zakupowe\PZF-...- CHEMIA BASENOWA\2. DOKUMENTACJA\Na Stronę\"/>
    </mc:Choice>
  </mc:AlternateContent>
  <bookViews>
    <workbookView xWindow="0" yWindow="0" windowWidth="23040" windowHeight="8808"/>
  </bookViews>
  <sheets>
    <sheet name="Arkusz1" sheetId="1" r:id="rId1"/>
  </sheets>
  <definedNames>
    <definedName name="_xlnm.Print_Area" localSheetId="0">Arkusz1!$A$1:$N$29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N18" i="1" s="1"/>
  <c r="L19" i="1"/>
  <c r="N19" i="1" s="1"/>
  <c r="L20" i="1"/>
  <c r="N20" i="1" s="1"/>
  <c r="N11" i="1" l="1"/>
  <c r="L7" i="1"/>
  <c r="N7" i="1" s="1"/>
  <c r="L8" i="1"/>
  <c r="N8" i="1" s="1"/>
  <c r="L9" i="1"/>
  <c r="N9" i="1" s="1"/>
  <c r="L10" i="1"/>
  <c r="N10" i="1" s="1"/>
  <c r="L11" i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6" i="1"/>
  <c r="N6" i="1" s="1"/>
  <c r="N21" i="1" s="1"/>
</calcChain>
</file>

<file path=xl/sharedStrings.xml><?xml version="1.0" encoding="utf-8"?>
<sst xmlns="http://schemas.openxmlformats.org/spreadsheetml/2006/main" count="122" uniqueCount="84">
  <si>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</si>
  <si>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</si>
  <si>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</si>
  <si>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</si>
  <si>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</si>
  <si>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</si>
  <si>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</si>
  <si>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</si>
  <si>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</si>
  <si>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</si>
  <si>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</si>
  <si>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</si>
  <si>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</si>
  <si>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</si>
  <si>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</si>
  <si>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</si>
  <si>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</si>
  <si>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g</t>
  </si>
  <si>
    <t>h</t>
  </si>
  <si>
    <t>Lp.</t>
  </si>
  <si>
    <t>Przedmiot zamowienia</t>
  </si>
  <si>
    <t>Opis Przedmiotu Zamówienia</t>
  </si>
  <si>
    <t>Wymagany okres przydatności/ ważności do użytku od momentu dostawy</t>
  </si>
  <si>
    <t>Stabilizowany podchloryn sodu służący do dezynfekcji wody basenowej za pomocą pompy dozującej. Zawartość aktywnego chloru 12-16%</t>
  </si>
  <si>
    <t>min. 2 m-ce</t>
  </si>
  <si>
    <t>Tabletki przeznaczone do pomiaru wartości wolnego chloru w wodzie basenowej. Do użycia w testerze ręcznym.</t>
  </si>
  <si>
    <t>min. 3 m-ce</t>
  </si>
  <si>
    <t>Płynny srodek do podnoszenia wartości pH w wodzie basenowej</t>
  </si>
  <si>
    <t>Płynny środek do obniżania pH wody w basenie poprzez stację dozującą. Zawiera 41-50% kwasu siarkowego.</t>
  </si>
  <si>
    <t>Tabletki do pomiaru wartości pH wody basenowej. Do użytku w testerze ręcznym.</t>
  </si>
  <si>
    <t>Preparat służący do neutralizacji chloru w wodzie basenowej. W przypadku dużego stężenia chloru służy do jego obniżenia. Do stosowania ręcznego.</t>
  </si>
  <si>
    <t>Środek w postaci chloru w granulkach do szybkiej dezynfekcji wody, przeciwgrzybiczy stosowany w szatni basenowej.</t>
  </si>
  <si>
    <t>Cena netto za 
1 opakowanie zgodnie z pojemnością lub zawartością opakowania wskazaną w kolumnie d</t>
  </si>
  <si>
    <t>Wartość netto</t>
  </si>
  <si>
    <t>12.</t>
  </si>
  <si>
    <t xml:space="preserve">Tabletki DPD 1 </t>
  </si>
  <si>
    <t>Preparat pH plus (płynny)</t>
  </si>
  <si>
    <t xml:space="preserve">ANTYCHLOR - Tiosiarczan sodu </t>
  </si>
  <si>
    <t xml:space="preserve">Podchloryn sodu stabilizowany (płynny) </t>
  </si>
  <si>
    <t>Pojemność 
1 opakowania sugerowana przez Zamawiającego</t>
  </si>
  <si>
    <t>Marka sugerowana przez Zamawiajacego</t>
  </si>
  <si>
    <t>Tabletki Ph Phenol Red</t>
  </si>
  <si>
    <t xml:space="preserve">Preparat pH minus (plynny) </t>
  </si>
  <si>
    <t>Emulsja do łaźni parowej</t>
  </si>
  <si>
    <t xml:space="preserve">Chlor granulat </t>
  </si>
  <si>
    <t>Nazwa produktu oferowanego przez Wykonawcę</t>
  </si>
  <si>
    <t>Marka oferowana przez Wykonawcę</t>
  </si>
  <si>
    <t xml:space="preserve">Pojemność 
1 opakowania oferowana przez Wykonawcę </t>
  </si>
  <si>
    <t>i</t>
  </si>
  <si>
    <t>j</t>
  </si>
  <si>
    <t>k</t>
  </si>
  <si>
    <t>l</t>
  </si>
  <si>
    <t>Jednostka miary</t>
  </si>
  <si>
    <t>kg</t>
  </si>
  <si>
    <t xml:space="preserve">szt. </t>
  </si>
  <si>
    <t>Cena netto za 
jednostke miary wskazaną w kolumnie f</t>
  </si>
  <si>
    <t>m</t>
  </si>
  <si>
    <t>n = l * k</t>
  </si>
  <si>
    <t>Szacunkowa ilość kg/l/szt w skali 24 miesięcy</t>
  </si>
  <si>
    <t>ZNAK SPRAWY: ELST/PFZ/272-49/2023.PFZ-49-2023.NWS</t>
  </si>
  <si>
    <t>Środek zapachowy do łaźni parowej (zapachy do wyboru: świerk, mięta).</t>
  </si>
  <si>
    <t>Preparat do czyszczenia i zabezpieczenia stali nierdzewnej - w sprayu</t>
  </si>
  <si>
    <t>Preparat do czyszczenia i zabezpieczania stali nierdzewnej oraz powierzchni chromoniklowych</t>
  </si>
  <si>
    <t>Preparat do usuwania rdzy</t>
  </si>
  <si>
    <t>13.</t>
  </si>
  <si>
    <t>Preparat do czyszczenia linii wodnej i niecki basenowej</t>
  </si>
  <si>
    <t>Koncentrat do usuwania tłustych osadów na linii wodnej oraz z niecki i plaży basenowej. </t>
  </si>
  <si>
    <t>14.</t>
  </si>
  <si>
    <t>Płyn do dezynfekcji wody w basenach kąpielowych</t>
  </si>
  <si>
    <t>Preparat na glony i zanieczyszczenia do basenu</t>
  </si>
  <si>
    <t>15.</t>
  </si>
  <si>
    <t>Koagulant do wody basenowej</t>
  </si>
  <si>
    <t>środek do klarowania wody basenowej oraz koagulacji zanieczyszczeń pływających w wodzie.</t>
  </si>
  <si>
    <t xml:space="preserve">Tester do wody basenowej </t>
  </si>
  <si>
    <t>Tester do wody basenowej odpowiedni do tabletek DPD1, Phenol Red.</t>
  </si>
  <si>
    <t>kpl.</t>
  </si>
  <si>
    <t>ŁĄCZNA WARTOŚĆ NETTO:</t>
  </si>
  <si>
    <t>Środek do dezynfekcji i uzdatniania wody basenowej.</t>
  </si>
  <si>
    <t>Załącznik nr 2.2 do Formularza ofertowego</t>
  </si>
  <si>
    <t>Arkusz Cenowy
CZĘŚĆ 2 - Hotel Wolin</t>
  </si>
  <si>
    <t xml:space="preserve"> Acrylmed, Bassau, HTH, DOWOLNY PRODUCENT</t>
  </si>
  <si>
    <t xml:space="preserve">Palintest,  Acrylmed, Bassau, HTH, DOWOLNY PRODUCENT
</t>
  </si>
  <si>
    <t xml:space="preserve">Chlordioxid academic Polska Sp. z o. o.,  Acrylmed, Bassau, HTH, DOWOLNY PRODUCENT
</t>
  </si>
  <si>
    <t>……………………………………………….………………………..
(podpis osoby uprawnionej/uprawnionych do reprezentowania Wykonawcy i składania oświadczeń woli w jego imieniu)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</si>
</sst>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Border="1" applyProtection="1">
      <protection locked="0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zoomScaleNormal="100" zoomScaleSheetLayoutView="100" workbookViewId="0">
      <selection activeCell="M6" sqref="M6:M20"/>
    </sheetView>
  </sheetViews>
  <sheetFormatPr defaultRowHeight="14.4" x14ac:dyDescent="0.3"/>
  <cols>
    <col min="1" max="1" width="3.6640625" customWidth="1"/>
    <col min="2" max="2" width="21.5546875" customWidth="1"/>
    <col min="3" max="3" width="28.44140625" customWidth="1"/>
    <col min="4" max="4" width="20.44140625" customWidth="1"/>
    <col min="5" max="9" width="13.44140625" customWidth="1"/>
    <col min="10" max="10" width="18" customWidth="1"/>
    <col min="11" max="12" width="14.5546875" customWidth="1"/>
    <col min="13" max="13" width="21" customWidth="1"/>
    <col min="14" max="14" width="22.5546875" customWidth="1"/>
  </cols>
  <sheetData>
    <row r="1" spans="1:17" x14ac:dyDescent="0.3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x14ac:dyDescent="0.3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36" customHeight="1" x14ac:dyDescent="0.3">
      <c r="A3" s="14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ht="66" customHeight="1" x14ac:dyDescent="0.3">
      <c r="A4" s="2" t="s">
        <v>19</v>
      </c>
      <c r="B4" s="3" t="s">
        <v>20</v>
      </c>
      <c r="C4" s="9" t="s">
        <v>21</v>
      </c>
      <c r="D4" s="9" t="s">
        <v>40</v>
      </c>
      <c r="E4" s="9" t="s">
        <v>39</v>
      </c>
      <c r="F4" s="9" t="s">
        <v>52</v>
      </c>
      <c r="G4" s="3" t="s">
        <v>45</v>
      </c>
      <c r="H4" s="3" t="s">
        <v>46</v>
      </c>
      <c r="I4" s="3" t="s">
        <v>47</v>
      </c>
      <c r="J4" s="9" t="s">
        <v>22</v>
      </c>
      <c r="K4" s="9" t="s">
        <v>58</v>
      </c>
      <c r="L4" s="9" t="s">
        <v>55</v>
      </c>
      <c r="M4" s="9" t="s">
        <v>32</v>
      </c>
      <c r="N4" s="3" t="s">
        <v>33</v>
      </c>
    </row>
    <row r="5" spans="1:17" ht="17.25" customHeight="1" x14ac:dyDescent="0.3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48</v>
      </c>
      <c r="J5" s="4" t="s">
        <v>49</v>
      </c>
      <c r="K5" s="4" t="s">
        <v>50</v>
      </c>
      <c r="L5" s="4" t="s">
        <v>51</v>
      </c>
      <c r="M5" s="4" t="s">
        <v>56</v>
      </c>
      <c r="N5" s="4" t="s">
        <v>57</v>
      </c>
    </row>
    <row r="6" spans="1:17" ht="47.25" customHeight="1" x14ac:dyDescent="0.3">
      <c r="A6" s="5" t="s">
        <v>0</v>
      </c>
      <c r="B6" s="5" t="s">
        <v>38</v>
      </c>
      <c r="C6" s="5" t="s">
        <v>23</v>
      </c>
      <c r="D6" s="5" t="s">
        <v>80</v>
      </c>
      <c r="E6" s="5">
        <v>35</v>
      </c>
      <c r="F6" s="1" t="s">
        <v>53</v>
      </c>
      <c r="G6" s="23"/>
      <c r="H6" s="23"/>
      <c r="I6" s="23"/>
      <c r="J6" s="5" t="s">
        <v>24</v>
      </c>
      <c r="K6" s="5">
        <v>4200</v>
      </c>
      <c r="L6" s="8" t="e">
        <f>M6/I6</f>
        <v>#DIV/0!</v>
      </c>
      <c r="M6" s="28"/>
      <c r="N6" s="8" t="e">
        <f>K6*L6</f>
        <v>#DIV/0!</v>
      </c>
    </row>
    <row r="7" spans="1:17" ht="45.75" customHeight="1" x14ac:dyDescent="0.3">
      <c r="A7" s="5" t="s">
        <v>1</v>
      </c>
      <c r="B7" s="5" t="s">
        <v>35</v>
      </c>
      <c r="C7" s="5" t="s">
        <v>25</v>
      </c>
      <c r="D7" s="5" t="s">
        <v>81</v>
      </c>
      <c r="E7" s="5">
        <v>50</v>
      </c>
      <c r="F7" s="5" t="s">
        <v>54</v>
      </c>
      <c r="G7" s="24"/>
      <c r="H7" s="24"/>
      <c r="I7" s="24"/>
      <c r="J7" s="5" t="s">
        <v>26</v>
      </c>
      <c r="K7" s="5">
        <v>1500</v>
      </c>
      <c r="L7" s="8" t="e">
        <f t="shared" ref="L7:L20" si="0">M7/I7</f>
        <v>#DIV/0!</v>
      </c>
      <c r="M7" s="28"/>
      <c r="N7" s="8" t="e">
        <f t="shared" ref="N7:N20" si="1">K7*L7</f>
        <v>#DIV/0!</v>
      </c>
      <c r="Q7" s="6"/>
    </row>
    <row r="8" spans="1:17" ht="35.25" customHeight="1" x14ac:dyDescent="0.3">
      <c r="A8" s="5" t="s">
        <v>2</v>
      </c>
      <c r="B8" s="5" t="s">
        <v>41</v>
      </c>
      <c r="C8" s="5" t="s">
        <v>29</v>
      </c>
      <c r="D8" s="5" t="s">
        <v>81</v>
      </c>
      <c r="E8" s="5">
        <v>50</v>
      </c>
      <c r="F8" s="5" t="s">
        <v>54</v>
      </c>
      <c r="G8" s="24"/>
      <c r="H8" s="24"/>
      <c r="I8" s="24"/>
      <c r="J8" s="5" t="s">
        <v>26</v>
      </c>
      <c r="K8" s="5">
        <v>1000</v>
      </c>
      <c r="L8" s="8" t="e">
        <f t="shared" si="0"/>
        <v>#DIV/0!</v>
      </c>
      <c r="M8" s="28"/>
      <c r="N8" s="8" t="e">
        <f t="shared" si="1"/>
        <v>#DIV/0!</v>
      </c>
    </row>
    <row r="9" spans="1:17" ht="38.25" customHeight="1" x14ac:dyDescent="0.3">
      <c r="A9" s="5" t="s">
        <v>3</v>
      </c>
      <c r="B9" s="5" t="s">
        <v>42</v>
      </c>
      <c r="C9" s="5" t="s">
        <v>28</v>
      </c>
      <c r="D9" s="5" t="s">
        <v>80</v>
      </c>
      <c r="E9" s="5">
        <v>35</v>
      </c>
      <c r="F9" s="1" t="s">
        <v>53</v>
      </c>
      <c r="G9" s="24"/>
      <c r="H9" s="24"/>
      <c r="I9" s="24"/>
      <c r="J9" s="5" t="s">
        <v>26</v>
      </c>
      <c r="K9" s="5">
        <v>2100</v>
      </c>
      <c r="L9" s="8" t="e">
        <f t="shared" si="0"/>
        <v>#DIV/0!</v>
      </c>
      <c r="M9" s="28"/>
      <c r="N9" s="8" t="e">
        <f t="shared" si="1"/>
        <v>#DIV/0!</v>
      </c>
    </row>
    <row r="10" spans="1:17" ht="31.2" customHeight="1" x14ac:dyDescent="0.3">
      <c r="A10" s="5" t="s">
        <v>4</v>
      </c>
      <c r="B10" s="1" t="s">
        <v>36</v>
      </c>
      <c r="C10" s="1" t="s">
        <v>27</v>
      </c>
      <c r="D10" s="5" t="s">
        <v>80</v>
      </c>
      <c r="E10" s="1">
        <v>35</v>
      </c>
      <c r="F10" s="1" t="s">
        <v>53</v>
      </c>
      <c r="G10" s="23"/>
      <c r="H10" s="23"/>
      <c r="I10" s="23"/>
      <c r="J10" s="1" t="s">
        <v>26</v>
      </c>
      <c r="K10" s="1">
        <v>350</v>
      </c>
      <c r="L10" s="8" t="e">
        <f t="shared" si="0"/>
        <v>#DIV/0!</v>
      </c>
      <c r="M10" s="29"/>
      <c r="N10" s="8" t="e">
        <f t="shared" si="1"/>
        <v>#DIV/0!</v>
      </c>
    </row>
    <row r="11" spans="1:17" ht="46.5" customHeight="1" x14ac:dyDescent="0.3">
      <c r="A11" s="5" t="s">
        <v>5</v>
      </c>
      <c r="B11" s="1" t="s">
        <v>37</v>
      </c>
      <c r="C11" s="1" t="s">
        <v>30</v>
      </c>
      <c r="D11" s="5" t="s">
        <v>80</v>
      </c>
      <c r="E11" s="1">
        <v>1</v>
      </c>
      <c r="F11" s="1" t="s">
        <v>53</v>
      </c>
      <c r="G11" s="23"/>
      <c r="H11" s="23"/>
      <c r="I11" s="23"/>
      <c r="J11" s="1" t="s">
        <v>26</v>
      </c>
      <c r="K11" s="1">
        <v>5</v>
      </c>
      <c r="L11" s="8" t="e">
        <f t="shared" si="0"/>
        <v>#DIV/0!</v>
      </c>
      <c r="M11" s="29"/>
      <c r="N11" s="8" t="e">
        <f t="shared" si="1"/>
        <v>#DIV/0!</v>
      </c>
    </row>
    <row r="12" spans="1:17" ht="69" customHeight="1" x14ac:dyDescent="0.3">
      <c r="A12" s="5" t="s">
        <v>6</v>
      </c>
      <c r="B12" s="1" t="s">
        <v>43</v>
      </c>
      <c r="C12" s="1" t="s">
        <v>60</v>
      </c>
      <c r="D12" s="5" t="s">
        <v>80</v>
      </c>
      <c r="E12" s="1">
        <v>1</v>
      </c>
      <c r="F12" s="1" t="s">
        <v>51</v>
      </c>
      <c r="G12" s="23"/>
      <c r="H12" s="23"/>
      <c r="I12" s="23"/>
      <c r="J12" s="1" t="s">
        <v>26</v>
      </c>
      <c r="K12" s="1">
        <v>8</v>
      </c>
      <c r="L12" s="8" t="e">
        <f t="shared" si="0"/>
        <v>#DIV/0!</v>
      </c>
      <c r="M12" s="29"/>
      <c r="N12" s="8" t="e">
        <f t="shared" si="1"/>
        <v>#DIV/0!</v>
      </c>
    </row>
    <row r="13" spans="1:17" ht="26.25" customHeight="1" x14ac:dyDescent="0.3">
      <c r="A13" s="5" t="s">
        <v>7</v>
      </c>
      <c r="B13" s="1" t="s">
        <v>44</v>
      </c>
      <c r="C13" s="1" t="s">
        <v>31</v>
      </c>
      <c r="D13" s="5" t="s">
        <v>80</v>
      </c>
      <c r="E13" s="1">
        <v>1.2</v>
      </c>
      <c r="F13" s="1" t="s">
        <v>53</v>
      </c>
      <c r="G13" s="23"/>
      <c r="H13" s="23"/>
      <c r="I13" s="23"/>
      <c r="J13" s="1" t="s">
        <v>26</v>
      </c>
      <c r="K13" s="1">
        <v>4.8</v>
      </c>
      <c r="L13" s="8" t="e">
        <f t="shared" si="0"/>
        <v>#DIV/0!</v>
      </c>
      <c r="M13" s="29"/>
      <c r="N13" s="8" t="e">
        <f t="shared" si="1"/>
        <v>#DIV/0!</v>
      </c>
    </row>
    <row r="14" spans="1:17" ht="33.6" customHeight="1" x14ac:dyDescent="0.3">
      <c r="A14" s="5" t="s">
        <v>8</v>
      </c>
      <c r="B14" s="1" t="s">
        <v>77</v>
      </c>
      <c r="C14" s="1" t="s">
        <v>77</v>
      </c>
      <c r="D14" s="1" t="s">
        <v>82</v>
      </c>
      <c r="E14" s="1">
        <v>10</v>
      </c>
      <c r="F14" s="7" t="s">
        <v>53</v>
      </c>
      <c r="G14" s="25"/>
      <c r="H14" s="25"/>
      <c r="I14" s="25"/>
      <c r="J14" s="1" t="s">
        <v>24</v>
      </c>
      <c r="K14" s="1">
        <v>80</v>
      </c>
      <c r="L14" s="8" t="e">
        <f t="shared" si="0"/>
        <v>#DIV/0!</v>
      </c>
      <c r="M14" s="30"/>
      <c r="N14" s="8" t="e">
        <f t="shared" si="1"/>
        <v>#DIV/0!</v>
      </c>
    </row>
    <row r="15" spans="1:17" ht="51" customHeight="1" x14ac:dyDescent="0.3">
      <c r="A15" s="5" t="s">
        <v>9</v>
      </c>
      <c r="B15" s="5" t="s">
        <v>61</v>
      </c>
      <c r="C15" s="5" t="s">
        <v>62</v>
      </c>
      <c r="D15" s="1" t="s">
        <v>80</v>
      </c>
      <c r="E15" s="1">
        <v>0.6</v>
      </c>
      <c r="F15" s="1" t="s">
        <v>51</v>
      </c>
      <c r="G15" s="23"/>
      <c r="H15" s="23"/>
      <c r="I15" s="23"/>
      <c r="J15" s="1" t="s">
        <v>26</v>
      </c>
      <c r="K15" s="1">
        <v>6</v>
      </c>
      <c r="L15" s="8" t="e">
        <f t="shared" si="0"/>
        <v>#DIV/0!</v>
      </c>
      <c r="M15" s="29"/>
      <c r="N15" s="8" t="e">
        <f t="shared" si="1"/>
        <v>#DIV/0!</v>
      </c>
    </row>
    <row r="16" spans="1:17" ht="35.4" customHeight="1" x14ac:dyDescent="0.3">
      <c r="A16" s="5" t="s">
        <v>10</v>
      </c>
      <c r="B16" s="5" t="s">
        <v>63</v>
      </c>
      <c r="C16" s="5" t="s">
        <v>63</v>
      </c>
      <c r="D16" s="10" t="s">
        <v>80</v>
      </c>
      <c r="E16" s="1">
        <v>0.65</v>
      </c>
      <c r="F16" s="1" t="s">
        <v>53</v>
      </c>
      <c r="G16" s="23"/>
      <c r="H16" s="23"/>
      <c r="I16" s="23"/>
      <c r="J16" s="1" t="s">
        <v>26</v>
      </c>
      <c r="K16" s="1">
        <v>6.5</v>
      </c>
      <c r="L16" s="8" t="e">
        <f t="shared" si="0"/>
        <v>#DIV/0!</v>
      </c>
      <c r="M16" s="29"/>
      <c r="N16" s="8" t="e">
        <f t="shared" si="1"/>
        <v>#DIV/0!</v>
      </c>
    </row>
    <row r="17" spans="1:14" ht="47.25" customHeight="1" x14ac:dyDescent="0.3">
      <c r="A17" s="5" t="s">
        <v>34</v>
      </c>
      <c r="B17" s="10" t="s">
        <v>65</v>
      </c>
      <c r="C17" s="10" t="s">
        <v>66</v>
      </c>
      <c r="D17" s="10" t="s">
        <v>80</v>
      </c>
      <c r="E17" s="1">
        <v>11</v>
      </c>
      <c r="F17" s="1" t="s">
        <v>53</v>
      </c>
      <c r="G17" s="23"/>
      <c r="H17" s="23"/>
      <c r="I17" s="23"/>
      <c r="J17" s="1" t="s">
        <v>26</v>
      </c>
      <c r="K17" s="1">
        <v>110</v>
      </c>
      <c r="L17" s="8" t="e">
        <f t="shared" si="0"/>
        <v>#DIV/0!</v>
      </c>
      <c r="M17" s="29"/>
      <c r="N17" s="8" t="e">
        <f t="shared" si="1"/>
        <v>#DIV/0!</v>
      </c>
    </row>
    <row r="18" spans="1:14" ht="39" customHeight="1" x14ac:dyDescent="0.3">
      <c r="A18" s="5" t="s">
        <v>64</v>
      </c>
      <c r="B18" s="5" t="s">
        <v>68</v>
      </c>
      <c r="C18" s="5" t="s">
        <v>69</v>
      </c>
      <c r="D18" s="10" t="s">
        <v>80</v>
      </c>
      <c r="E18" s="1">
        <v>31.8</v>
      </c>
      <c r="F18" s="11" t="s">
        <v>53</v>
      </c>
      <c r="G18" s="26"/>
      <c r="H18" s="26"/>
      <c r="I18" s="26"/>
      <c r="J18" s="1" t="s">
        <v>26</v>
      </c>
      <c r="K18" s="1">
        <v>445.2</v>
      </c>
      <c r="L18" s="12" t="e">
        <f t="shared" si="0"/>
        <v>#DIV/0!</v>
      </c>
      <c r="M18" s="31"/>
      <c r="N18" s="12" t="e">
        <f t="shared" si="1"/>
        <v>#DIV/0!</v>
      </c>
    </row>
    <row r="19" spans="1:14" ht="30.6" x14ac:dyDescent="0.3">
      <c r="A19" s="5" t="s">
        <v>67</v>
      </c>
      <c r="B19" s="5" t="s">
        <v>71</v>
      </c>
      <c r="C19" s="5" t="s">
        <v>72</v>
      </c>
      <c r="D19" s="10" t="s">
        <v>80</v>
      </c>
      <c r="E19" s="1">
        <v>40</v>
      </c>
      <c r="F19" s="1" t="s">
        <v>53</v>
      </c>
      <c r="G19" s="27"/>
      <c r="H19" s="27"/>
      <c r="I19" s="27"/>
      <c r="J19" s="1" t="s">
        <v>26</v>
      </c>
      <c r="K19" s="1">
        <v>1200</v>
      </c>
      <c r="L19" s="8" t="e">
        <f t="shared" si="0"/>
        <v>#DIV/0!</v>
      </c>
      <c r="M19" s="32"/>
      <c r="N19" s="8" t="e">
        <f t="shared" si="1"/>
        <v>#DIV/0!</v>
      </c>
    </row>
    <row r="20" spans="1:14" ht="20.399999999999999" x14ac:dyDescent="0.3">
      <c r="A20" s="5" t="s">
        <v>70</v>
      </c>
      <c r="B20" s="5" t="s">
        <v>73</v>
      </c>
      <c r="C20" s="5" t="s">
        <v>74</v>
      </c>
      <c r="D20" s="10" t="s">
        <v>80</v>
      </c>
      <c r="E20" s="1">
        <v>1</v>
      </c>
      <c r="F20" s="1" t="s">
        <v>75</v>
      </c>
      <c r="G20" s="27"/>
      <c r="H20" s="27"/>
      <c r="I20" s="27"/>
      <c r="J20" s="1"/>
      <c r="K20" s="1">
        <v>2</v>
      </c>
      <c r="L20" s="8" t="e">
        <f t="shared" si="0"/>
        <v>#DIV/0!</v>
      </c>
      <c r="M20" s="32"/>
      <c r="N20" s="8" t="e">
        <f t="shared" si="1"/>
        <v>#DIV/0!</v>
      </c>
    </row>
    <row r="21" spans="1:14" ht="21" customHeight="1" x14ac:dyDescent="0.3">
      <c r="A21" s="18" t="s">
        <v>76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13" t="e">
        <f>SUM(N6:N20)</f>
        <v>#DIV/0!</v>
      </c>
    </row>
    <row r="24" spans="1:14" ht="14.4" customHeight="1" x14ac:dyDescent="0.3">
      <c r="I24" s="22"/>
      <c r="J24" s="22"/>
      <c r="K24" s="22"/>
      <c r="L24" s="22"/>
    </row>
    <row r="25" spans="1:14" x14ac:dyDescent="0.3">
      <c r="H25" s="22"/>
      <c r="I25" s="22"/>
      <c r="J25" s="21" t="s">
        <v>83</v>
      </c>
      <c r="K25" s="21"/>
      <c r="L25" s="21"/>
      <c r="M25" s="21"/>
      <c r="N25" s="21"/>
    </row>
    <row r="26" spans="1:14" ht="14.4" customHeight="1" x14ac:dyDescent="0.3">
      <c r="H26" s="22"/>
      <c r="I26" s="22"/>
      <c r="J26" s="21"/>
      <c r="K26" s="21"/>
      <c r="L26" s="21"/>
      <c r="M26" s="21"/>
      <c r="N26" s="21"/>
    </row>
    <row r="27" spans="1:14" x14ac:dyDescent="0.3">
      <c r="H27" s="22"/>
      <c r="I27" s="22"/>
      <c r="J27" s="21"/>
      <c r="K27" s="21"/>
      <c r="L27" s="21"/>
      <c r="M27" s="21"/>
      <c r="N27" s="21"/>
    </row>
    <row r="28" spans="1:14" x14ac:dyDescent="0.3">
      <c r="H28" s="22"/>
      <c r="I28" s="22"/>
      <c r="J28" s="21"/>
      <c r="K28" s="21"/>
      <c r="L28" s="21"/>
      <c r="M28" s="21"/>
      <c r="N28" s="21"/>
    </row>
    <row r="29" spans="1:14" ht="12.6" customHeight="1" x14ac:dyDescent="0.3">
      <c r="J29" s="21"/>
      <c r="K29" s="21"/>
      <c r="L29" s="21"/>
      <c r="M29" s="21"/>
      <c r="N29" s="21"/>
    </row>
  </sheetData>
  <sheetProtection algorithmName="SHA-512" hashValue="uYFstoxWSFFhAucJ7w+jGhAevhaxCBuHYruJhKqlvirpMlHqpTEf5h5vBba1nmzdCMrP/4YViPELsEjJgMdJiQ==" saltValue="jA1AGKz2u97atTdtdbSY4w==" spinCount="100000" sheet="1" objects="1" scenarios="1"/>
  <mergeCells count="5">
    <mergeCell ref="J25:N29"/>
    <mergeCell ref="A3:N3"/>
    <mergeCell ref="A2:N2"/>
    <mergeCell ref="A1:N1"/>
    <mergeCell ref="A21:M21"/>
  </mergeCells>
  <phoneticPr fontId="2" type="noConversion"/>
  <printOptions horizontalCentered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Zakupy</dc:creator>
  <cp:lastModifiedBy>Natalia</cp:lastModifiedBy>
  <cp:lastPrinted>2023-09-22T08:55:51Z</cp:lastPrinted>
  <dcterms:created xsi:type="dcterms:W3CDTF">2015-06-05T18:19:34Z</dcterms:created>
  <dcterms:modified xsi:type="dcterms:W3CDTF">2023-09-22T08:56:24Z</dcterms:modified>
</cp:coreProperties>
</file>